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אבא\ריצה\עסק\ארועי ריצה\מכרמית לכרמית\מכרמית לכרמית 2021\"/>
    </mc:Choice>
  </mc:AlternateContent>
  <xr:revisionPtr revIDLastSave="0" documentId="13_ncr:1_{4A9C7145-711C-41AA-8AF9-5C03B3FFE9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גיליון2" sheetId="2" r:id="rId1"/>
    <sheet name="גיליון3" sheetId="3" r:id="rId2"/>
  </sheets>
  <definedNames>
    <definedName name="באפר">גיליון2!#REF!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2" l="1"/>
  <c r="K5" i="2" s="1"/>
  <c r="L5" i="2" l="1"/>
  <c r="K6" i="2" s="1"/>
  <c r="L6" i="2" l="1"/>
  <c r="K7" i="2" s="1"/>
  <c r="L7" i="2" l="1"/>
  <c r="K8" i="2" s="1"/>
  <c r="L8" i="2" l="1"/>
  <c r="K9" i="2" s="1"/>
  <c r="L9" i="2" l="1"/>
  <c r="K10" i="2" s="1"/>
  <c r="L10" i="2" l="1"/>
  <c r="K11" i="2" s="1"/>
  <c r="L11" i="2" l="1"/>
  <c r="K12" i="2" s="1"/>
  <c r="L12" i="2" l="1"/>
  <c r="K13" i="2" s="1"/>
  <c r="L13" i="2" l="1"/>
  <c r="K14" i="2" s="1"/>
  <c r="L14" i="2" l="1"/>
  <c r="K15" i="2" s="1"/>
  <c r="L15" i="2" l="1"/>
  <c r="K16" i="2" s="1"/>
  <c r="L16" i="2" l="1"/>
  <c r="K17" i="2" s="1"/>
  <c r="L17" i="2" l="1"/>
  <c r="K18" i="2" s="1"/>
  <c r="L18" i="2" l="1"/>
  <c r="K19" i="2" s="1"/>
  <c r="L19" i="2" l="1"/>
  <c r="K20" i="2" s="1"/>
  <c r="L20" i="2" l="1"/>
</calcChain>
</file>

<file path=xl/sharedStrings.xml><?xml version="1.0" encoding="utf-8"?>
<sst xmlns="http://schemas.openxmlformats.org/spreadsheetml/2006/main" count="72" uniqueCount="59">
  <si>
    <t>ק"מ</t>
  </si>
  <si>
    <t>בית כנסת כרמית</t>
  </si>
  <si>
    <t>מקטע 1</t>
  </si>
  <si>
    <t>כיכר כרמית</t>
  </si>
  <si>
    <t>אלונית להב</t>
  </si>
  <si>
    <t>מקטע 2</t>
  </si>
  <si>
    <t>פז נחל שקמה</t>
  </si>
  <si>
    <t>תל לכיש</t>
  </si>
  <si>
    <t>מקטע 3</t>
  </si>
  <si>
    <t>מקטע 4</t>
  </si>
  <si>
    <t>מקטע 5</t>
  </si>
  <si>
    <t>מקטע 6</t>
  </si>
  <si>
    <t>מקטע 7</t>
  </si>
  <si>
    <t>סכר אדוריים</t>
  </si>
  <si>
    <t>מקטע 8</t>
  </si>
  <si>
    <t>מקטע 9</t>
  </si>
  <si>
    <t>צומת סנסנה</t>
  </si>
  <si>
    <t>מקטע 10</t>
  </si>
  <si>
    <t>מקטע 11</t>
  </si>
  <si>
    <t>מקטע 12</t>
  </si>
  <si>
    <t>מקטע 13</t>
  </si>
  <si>
    <t>חניון אתר חזן</t>
  </si>
  <si>
    <t>להב</t>
  </si>
  <si>
    <t>חניון יער דבירה</t>
  </si>
  <si>
    <t>מס"ד</t>
  </si>
  <si>
    <t>תחנת מוצא</t>
  </si>
  <si>
    <t>סה"כ מרחק</t>
  </si>
  <si>
    <t>סה"כ עליה</t>
  </si>
  <si>
    <t>דרגת קושי</t>
  </si>
  <si>
    <t>מטר</t>
  </si>
  <si>
    <t>קשה</t>
  </si>
  <si>
    <t>בינונית</t>
  </si>
  <si>
    <t>קלה</t>
  </si>
  <si>
    <t>מקטע</t>
  </si>
  <si>
    <t>שם רץ 1</t>
  </si>
  <si>
    <t>שם רץ 2</t>
  </si>
  <si>
    <t>אלונית להבים</t>
  </si>
  <si>
    <t>אלונית דבירה</t>
  </si>
  <si>
    <t>חוות פיליפ</t>
  </si>
  <si>
    <t>גבעת הזיתים</t>
  </si>
  <si>
    <t>להזין קצב</t>
  </si>
  <si>
    <t>שעת התחלה</t>
  </si>
  <si>
    <t>שעת סיום מוערת</t>
  </si>
  <si>
    <t>אור/חושך</t>
  </si>
  <si>
    <t>פרטי הרכב/נהג</t>
  </si>
  <si>
    <t>פירוט משימה</t>
  </si>
  <si>
    <t>משוער</t>
  </si>
  <si>
    <t>שקיעה</t>
  </si>
  <si>
    <t>בינונית +</t>
  </si>
  <si>
    <t>שחר</t>
  </si>
  <si>
    <t>מקטע 14</t>
  </si>
  <si>
    <t>זריחה</t>
  </si>
  <si>
    <t>מקטע 15</t>
  </si>
  <si>
    <t>מקטע 16</t>
  </si>
  <si>
    <t>יער מיתר</t>
  </si>
  <si>
    <t>מקטע 17</t>
  </si>
  <si>
    <t>צומת כרמית</t>
  </si>
  <si>
    <t>לא לעריכה</t>
  </si>
  <si>
    <t>נטע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</si>
</sst>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b/>
      <sz val="10"/>
      <color rgb="FF0000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4"/>
      <color rgb="FF000000"/>
      <name val="David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thick">
        <color rgb="FFFF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FF0000"/>
      </right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FF0000"/>
      </left>
      <right/>
      <top style="medium">
        <color rgb="FF000000"/>
      </top>
      <bottom style="medium">
        <color rgb="FFCCCCCC"/>
      </bottom>
      <diagonal/>
    </border>
    <border>
      <left style="thick">
        <color rgb="FFFF0000"/>
      </left>
      <right/>
      <top style="medium">
        <color rgb="FFCCCCCC"/>
      </top>
      <bottom style="medium">
        <color rgb="FF000000"/>
      </bottom>
      <diagonal/>
    </border>
    <border>
      <left style="thick">
        <color rgb="FFFF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/>
      <diagonal/>
    </border>
    <border>
      <left style="medium">
        <color rgb="FF0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000000"/>
      </right>
      <top/>
      <bottom style="thick">
        <color rgb="FFFF0000"/>
      </bottom>
      <diagonal/>
    </border>
    <border>
      <left style="medium">
        <color rgb="FF00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FF0000"/>
      </left>
      <right style="medium">
        <color rgb="FFFF0000"/>
      </right>
      <top style="medium">
        <color rgb="FFCCCCCC"/>
      </top>
      <bottom style="medium">
        <color rgb="FF000000"/>
      </bottom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>
      <alignment horizontal="center" wrapText="1" readingOrder="2"/>
    </xf>
    <xf numFmtId="0" fontId="1" fillId="0" borderId="6" xfId="0" applyFont="1" applyBorder="1" applyAlignment="1">
      <alignment horizontal="center" wrapText="1" readingOrder="2"/>
    </xf>
    <xf numFmtId="0" fontId="3" fillId="0" borderId="7" xfId="0" applyFont="1" applyBorder="1" applyAlignment="1">
      <alignment horizontal="center" wrapText="1" readingOrder="2"/>
    </xf>
    <xf numFmtId="0" fontId="6" fillId="0" borderId="6" xfId="0" applyFont="1" applyBorder="1" applyAlignment="1">
      <alignment horizontal="center" wrapText="1" readingOrder="2"/>
    </xf>
    <xf numFmtId="0" fontId="3" fillId="0" borderId="6" xfId="0" applyFont="1" applyBorder="1" applyAlignment="1">
      <alignment horizontal="right" wrapText="1" readingOrder="2"/>
    </xf>
    <xf numFmtId="0" fontId="2" fillId="0" borderId="6" xfId="0" applyFont="1" applyBorder="1" applyAlignment="1">
      <alignment wrapText="1" readingOrder="2"/>
    </xf>
    <xf numFmtId="0" fontId="3" fillId="2" borderId="6" xfId="0" applyFont="1" applyFill="1" applyBorder="1" applyAlignment="1">
      <alignment horizontal="right" wrapText="1" readingOrder="2"/>
    </xf>
    <xf numFmtId="0" fontId="2" fillId="9" borderId="6" xfId="0" applyFont="1" applyFill="1" applyBorder="1" applyAlignment="1">
      <alignment wrapText="1" readingOrder="2"/>
    </xf>
    <xf numFmtId="0" fontId="3" fillId="4" borderId="6" xfId="0" applyFont="1" applyFill="1" applyBorder="1" applyAlignment="1">
      <alignment horizontal="right" wrapText="1" readingOrder="2"/>
    </xf>
    <xf numFmtId="0" fontId="3" fillId="3" borderId="6" xfId="0" applyFont="1" applyFill="1" applyBorder="1" applyAlignment="1">
      <alignment horizontal="right" wrapText="1" readingOrder="2"/>
    </xf>
    <xf numFmtId="0" fontId="3" fillId="12" borderId="6" xfId="0" applyFont="1" applyFill="1" applyBorder="1" applyAlignment="1">
      <alignment horizontal="right" wrapText="1" readingOrder="2"/>
    </xf>
    <xf numFmtId="0" fontId="2" fillId="15" borderId="6" xfId="0" applyFont="1" applyFill="1" applyBorder="1" applyAlignment="1">
      <alignment wrapText="1" readingOrder="2"/>
    </xf>
    <xf numFmtId="0" fontId="1" fillId="5" borderId="6" xfId="0" applyFont="1" applyFill="1" applyBorder="1" applyAlignment="1">
      <alignment horizontal="right" wrapText="1" readingOrder="2"/>
    </xf>
    <xf numFmtId="0" fontId="2" fillId="0" borderId="8" xfId="0" applyFont="1" applyBorder="1" applyAlignment="1">
      <alignment wrapText="1" readingOrder="2"/>
    </xf>
    <xf numFmtId="0" fontId="2" fillId="0" borderId="11" xfId="0" applyFont="1" applyBorder="1" applyAlignment="1">
      <alignment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12" borderId="6" xfId="0" applyFont="1" applyFill="1" applyBorder="1" applyAlignment="1">
      <alignment horizontal="center" vertical="center" wrapText="1" readingOrder="2"/>
    </xf>
    <xf numFmtId="0" fontId="4" fillId="6" borderId="12" xfId="0" applyFont="1" applyFill="1" applyBorder="1" applyAlignment="1">
      <alignment horizontal="center" wrapText="1" readingOrder="2"/>
    </xf>
    <xf numFmtId="0" fontId="4" fillId="6" borderId="13" xfId="0" applyFont="1" applyFill="1" applyBorder="1" applyAlignment="1">
      <alignment horizontal="center" wrapText="1" readingOrder="2"/>
    </xf>
    <xf numFmtId="20" fontId="2" fillId="0" borderId="13" xfId="0" applyNumberFormat="1" applyFont="1" applyBorder="1" applyAlignment="1">
      <alignment horizontal="center" wrapText="1" readingOrder="2"/>
    </xf>
    <xf numFmtId="0" fontId="2" fillId="0" borderId="14" xfId="0" applyFont="1" applyBorder="1" applyAlignment="1">
      <alignment wrapText="1" readingOrder="2"/>
    </xf>
    <xf numFmtId="0" fontId="2" fillId="8" borderId="17" xfId="0" applyFont="1" applyFill="1" applyBorder="1" applyAlignment="1">
      <alignment wrapText="1" readingOrder="2"/>
    </xf>
    <xf numFmtId="0" fontId="4" fillId="10" borderId="17" xfId="0" applyFont="1" applyFill="1" applyBorder="1" applyAlignment="1">
      <alignment horizontal="right" wrapText="1" readingOrder="2"/>
    </xf>
    <xf numFmtId="0" fontId="2" fillId="11" borderId="17" xfId="0" applyFont="1" applyFill="1" applyBorder="1" applyAlignment="1">
      <alignment wrapText="1" readingOrder="2"/>
    </xf>
    <xf numFmtId="0" fontId="2" fillId="13" borderId="17" xfId="0" applyFont="1" applyFill="1" applyBorder="1" applyAlignment="1">
      <alignment wrapText="1" readingOrder="2"/>
    </xf>
    <xf numFmtId="0" fontId="4" fillId="7" borderId="17" xfId="0" applyFont="1" applyFill="1" applyBorder="1" applyAlignment="1">
      <alignment horizontal="center" wrapText="1" readingOrder="2"/>
    </xf>
    <xf numFmtId="0" fontId="4" fillId="14" borderId="17" xfId="0" applyFont="1" applyFill="1" applyBorder="1" applyAlignment="1">
      <alignment horizontal="center" wrapText="1" readingOrder="2"/>
    </xf>
    <xf numFmtId="0" fontId="2" fillId="16" borderId="17" xfId="0" applyFont="1" applyFill="1" applyBorder="1" applyAlignment="1">
      <alignment wrapText="1" readingOrder="2"/>
    </xf>
    <xf numFmtId="0" fontId="2" fillId="0" borderId="17" xfId="0" applyFont="1" applyBorder="1" applyAlignment="1">
      <alignment wrapText="1" readingOrder="2"/>
    </xf>
    <xf numFmtId="20" fontId="4" fillId="7" borderId="22" xfId="0" applyNumberFormat="1" applyFont="1" applyFill="1" applyBorder="1" applyAlignment="1">
      <alignment horizontal="center" wrapText="1" readingOrder="2"/>
    </xf>
    <xf numFmtId="20" fontId="4" fillId="7" borderId="23" xfId="0" applyNumberFormat="1" applyFont="1" applyFill="1" applyBorder="1" applyAlignment="1">
      <alignment horizont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5" fillId="0" borderId="24" xfId="0" applyFont="1" applyBorder="1" applyAlignment="1">
      <alignment horizontal="center" wrapText="1" readingOrder="2"/>
    </xf>
    <xf numFmtId="0" fontId="5" fillId="0" borderId="25" xfId="0" applyFont="1" applyBorder="1" applyAlignment="1">
      <alignment horizontal="center" wrapText="1" readingOrder="2"/>
    </xf>
    <xf numFmtId="0" fontId="5" fillId="0" borderId="18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right" vertical="center" wrapText="1" readingOrder="2"/>
    </xf>
    <xf numFmtId="0" fontId="4" fillId="0" borderId="16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1"/>
  <sheetViews>
    <sheetView rightToLeft="1" tabSelected="1" workbookViewId="0">
      <selection activeCell="D14" sqref="D14"/>
    </sheetView>
  </sheetViews>
  <sheetFormatPr defaultRowHeight="13.8" x14ac:dyDescent="0.25"/>
  <cols>
    <col min="2" max="2" width="4.796875" bestFit="1" customWidth="1"/>
    <col min="3" max="3" width="7.19921875" bestFit="1" customWidth="1"/>
    <col min="4" max="4" width="14.296875" customWidth="1"/>
    <col min="5" max="6" width="6.796875" bestFit="1" customWidth="1"/>
    <col min="7" max="7" width="5.8984375" bestFit="1" customWidth="1"/>
    <col min="8" max="8" width="8.69921875" bestFit="1" customWidth="1"/>
    <col min="10" max="10" width="8.296875" bestFit="1" customWidth="1"/>
    <col min="11" max="11" width="6.09765625" bestFit="1" customWidth="1"/>
    <col min="12" max="12" width="8.296875" bestFit="1" customWidth="1"/>
    <col min="13" max="13" width="7.69921875" bestFit="1" customWidth="1"/>
    <col min="14" max="14" width="7.796875" bestFit="1" customWidth="1"/>
    <col min="15" max="15" width="26.5" customWidth="1"/>
  </cols>
  <sheetData>
    <row r="1" spans="2:15" ht="14.4" thickBot="1" x14ac:dyDescent="0.3"/>
    <row r="2" spans="2:15" ht="27" thickBot="1" x14ac:dyDescent="0.3">
      <c r="B2" s="36" t="s">
        <v>24</v>
      </c>
      <c r="C2" s="36" t="s">
        <v>33</v>
      </c>
      <c r="D2" s="36" t="s">
        <v>25</v>
      </c>
      <c r="E2" s="36" t="s">
        <v>34</v>
      </c>
      <c r="F2" s="36" t="s">
        <v>35</v>
      </c>
      <c r="G2" s="1" t="s">
        <v>26</v>
      </c>
      <c r="H2" s="1" t="s">
        <v>27</v>
      </c>
      <c r="I2" s="34" t="s">
        <v>28</v>
      </c>
      <c r="J2" s="20" t="s">
        <v>40</v>
      </c>
      <c r="K2" s="42" t="s">
        <v>41</v>
      </c>
      <c r="L2" s="44" t="s">
        <v>42</v>
      </c>
      <c r="M2" s="46" t="s">
        <v>43</v>
      </c>
      <c r="N2" s="36" t="s">
        <v>44</v>
      </c>
      <c r="O2" s="38" t="s">
        <v>45</v>
      </c>
    </row>
    <row r="3" spans="2:15" ht="14.4" thickBot="1" x14ac:dyDescent="0.3">
      <c r="B3" s="37"/>
      <c r="C3" s="37"/>
      <c r="D3" s="37"/>
      <c r="E3" s="37"/>
      <c r="F3" s="37"/>
      <c r="G3" s="2" t="s">
        <v>0</v>
      </c>
      <c r="H3" s="2" t="s">
        <v>29</v>
      </c>
      <c r="I3" s="35"/>
      <c r="J3" s="21" t="s">
        <v>46</v>
      </c>
      <c r="K3" s="43"/>
      <c r="L3" s="45"/>
      <c r="M3" s="47"/>
      <c r="N3" s="37"/>
      <c r="O3" s="39"/>
    </row>
    <row r="4" spans="2:15" ht="18.600000000000001" thickBot="1" x14ac:dyDescent="0.3">
      <c r="B4" s="3">
        <v>1</v>
      </c>
      <c r="C4" s="4" t="s">
        <v>2</v>
      </c>
      <c r="D4" s="5" t="s">
        <v>1</v>
      </c>
      <c r="E4" s="6"/>
      <c r="F4" s="6"/>
      <c r="G4" s="16">
        <v>9.51</v>
      </c>
      <c r="H4" s="7">
        <v>115</v>
      </c>
      <c r="I4" s="7" t="s">
        <v>31</v>
      </c>
      <c r="J4" s="22">
        <v>0.27083333333333331</v>
      </c>
      <c r="K4" s="32">
        <v>0.66666666666666663</v>
      </c>
      <c r="L4" s="33">
        <f>K4+(J4*G4/60)</f>
        <v>0.70959374999999991</v>
      </c>
      <c r="M4" s="24"/>
      <c r="N4" s="8"/>
      <c r="O4" s="8"/>
    </row>
    <row r="5" spans="2:15" ht="18.600000000000001" thickBot="1" x14ac:dyDescent="0.3">
      <c r="B5" s="3">
        <v>2</v>
      </c>
      <c r="C5" s="4" t="s">
        <v>5</v>
      </c>
      <c r="D5" s="5" t="s">
        <v>3</v>
      </c>
      <c r="E5" s="6"/>
      <c r="F5" s="6"/>
      <c r="G5" s="17">
        <v>8.3699999999999992</v>
      </c>
      <c r="H5" s="9">
        <v>105</v>
      </c>
      <c r="I5" s="9" t="s">
        <v>32</v>
      </c>
      <c r="J5" s="22">
        <v>0.27083333333333331</v>
      </c>
      <c r="K5" s="32">
        <f>L4</f>
        <v>0.70959374999999991</v>
      </c>
      <c r="L5" s="33">
        <f t="shared" ref="L5:L20" si="0">K5+(J5*G5/60)</f>
        <v>0.7473749999999999</v>
      </c>
      <c r="M5" s="24"/>
      <c r="N5" s="15"/>
      <c r="O5" s="6"/>
    </row>
    <row r="6" spans="2:15" ht="18.600000000000001" thickBot="1" x14ac:dyDescent="0.3">
      <c r="B6" s="3">
        <v>3</v>
      </c>
      <c r="C6" s="4" t="s">
        <v>8</v>
      </c>
      <c r="D6" s="5" t="s">
        <v>4</v>
      </c>
      <c r="E6" s="6"/>
      <c r="F6" s="6"/>
      <c r="G6" s="16">
        <v>8.76</v>
      </c>
      <c r="H6" s="7">
        <v>89</v>
      </c>
      <c r="I6" s="7" t="s">
        <v>31</v>
      </c>
      <c r="J6" s="22">
        <v>0.27083333333333331</v>
      </c>
      <c r="K6" s="32">
        <f t="shared" ref="K6:K20" si="1">L5</f>
        <v>0.7473749999999999</v>
      </c>
      <c r="L6" s="33">
        <f t="shared" si="0"/>
        <v>0.7869166666666666</v>
      </c>
      <c r="M6" s="24"/>
      <c r="N6" s="15"/>
      <c r="O6" s="6"/>
    </row>
    <row r="7" spans="2:15" ht="18.600000000000001" thickBot="1" x14ac:dyDescent="0.3">
      <c r="B7" s="3">
        <v>4</v>
      </c>
      <c r="C7" s="4" t="s">
        <v>9</v>
      </c>
      <c r="D7" s="5" t="s">
        <v>36</v>
      </c>
      <c r="E7" s="6"/>
      <c r="F7" s="6"/>
      <c r="G7" s="17">
        <v>6.69</v>
      </c>
      <c r="H7" s="9">
        <v>45</v>
      </c>
      <c r="I7" s="9" t="s">
        <v>32</v>
      </c>
      <c r="J7" s="22">
        <v>0.29166666666666669</v>
      </c>
      <c r="K7" s="32">
        <f t="shared" si="1"/>
        <v>0.7869166666666666</v>
      </c>
      <c r="L7" s="33">
        <f t="shared" si="0"/>
        <v>0.81943749999999993</v>
      </c>
      <c r="M7" s="25" t="s">
        <v>47</v>
      </c>
      <c r="N7" s="15"/>
      <c r="O7" s="6"/>
    </row>
    <row r="8" spans="2:15" ht="18.600000000000001" thickBot="1" x14ac:dyDescent="0.3">
      <c r="B8" s="3">
        <v>5</v>
      </c>
      <c r="C8" s="4" t="s">
        <v>10</v>
      </c>
      <c r="D8" s="5" t="s">
        <v>37</v>
      </c>
      <c r="E8" s="6"/>
      <c r="F8" s="6"/>
      <c r="G8" s="16">
        <v>9.52</v>
      </c>
      <c r="H8" s="7">
        <v>68</v>
      </c>
      <c r="I8" s="7" t="s">
        <v>31</v>
      </c>
      <c r="J8" s="22">
        <v>0.27083333333333331</v>
      </c>
      <c r="K8" s="32">
        <f t="shared" si="1"/>
        <v>0.81943749999999993</v>
      </c>
      <c r="L8" s="33">
        <f t="shared" si="0"/>
        <v>0.86240972222222212</v>
      </c>
      <c r="M8" s="26"/>
      <c r="N8" s="15"/>
      <c r="O8" s="6"/>
    </row>
    <row r="9" spans="2:15" ht="18.600000000000001" thickBot="1" x14ac:dyDescent="0.3">
      <c r="B9" s="3">
        <v>6</v>
      </c>
      <c r="C9" s="4" t="s">
        <v>11</v>
      </c>
      <c r="D9" s="5" t="s">
        <v>6</v>
      </c>
      <c r="E9" s="6"/>
      <c r="F9" s="6"/>
      <c r="G9" s="17">
        <v>7.11</v>
      </c>
      <c r="H9" s="9">
        <v>46</v>
      </c>
      <c r="I9" s="9" t="s">
        <v>32</v>
      </c>
      <c r="J9" s="22">
        <v>0.25</v>
      </c>
      <c r="K9" s="32">
        <f t="shared" si="1"/>
        <v>0.86240972222222212</v>
      </c>
      <c r="L9" s="33">
        <f t="shared" si="0"/>
        <v>0.89203472222222213</v>
      </c>
      <c r="M9" s="26"/>
      <c r="N9" s="15"/>
      <c r="O9" s="6"/>
    </row>
    <row r="10" spans="2:15" ht="18.600000000000001" thickBot="1" x14ac:dyDescent="0.3">
      <c r="B10" s="3">
        <v>7</v>
      </c>
      <c r="C10" s="4" t="s">
        <v>12</v>
      </c>
      <c r="D10" s="5" t="s">
        <v>38</v>
      </c>
      <c r="E10" s="6"/>
      <c r="F10" s="6"/>
      <c r="G10" s="18">
        <v>10.61</v>
      </c>
      <c r="H10" s="10">
        <v>163</v>
      </c>
      <c r="I10" s="10" t="s">
        <v>30</v>
      </c>
      <c r="J10" s="22">
        <v>0.29166666666666669</v>
      </c>
      <c r="K10" s="32">
        <f t="shared" si="1"/>
        <v>0.89203472222222213</v>
      </c>
      <c r="L10" s="33">
        <f t="shared" si="0"/>
        <v>0.94361111111111107</v>
      </c>
      <c r="M10" s="26"/>
      <c r="N10" s="15"/>
      <c r="O10" s="6"/>
    </row>
    <row r="11" spans="2:15" ht="18.600000000000001" thickBot="1" x14ac:dyDescent="0.3">
      <c r="B11" s="3">
        <v>8</v>
      </c>
      <c r="C11" s="4" t="s">
        <v>14</v>
      </c>
      <c r="D11" s="5" t="s">
        <v>7</v>
      </c>
      <c r="E11" s="6"/>
      <c r="F11" s="6"/>
      <c r="G11" s="19">
        <v>12.28</v>
      </c>
      <c r="H11" s="11">
        <v>266</v>
      </c>
      <c r="I11" s="11" t="s">
        <v>30</v>
      </c>
      <c r="J11" s="22">
        <v>0.25</v>
      </c>
      <c r="K11" s="32">
        <f t="shared" si="1"/>
        <v>0.94361111111111107</v>
      </c>
      <c r="L11" s="33">
        <f t="shared" si="0"/>
        <v>0.99477777777777776</v>
      </c>
      <c r="M11" s="26"/>
      <c r="N11" s="15"/>
      <c r="O11" s="6"/>
    </row>
    <row r="12" spans="2:15" ht="18.600000000000001" thickBot="1" x14ac:dyDescent="0.3">
      <c r="B12" s="3">
        <v>9</v>
      </c>
      <c r="C12" s="4" t="s">
        <v>15</v>
      </c>
      <c r="D12" s="5" t="s">
        <v>39</v>
      </c>
      <c r="E12" s="6"/>
      <c r="F12" s="6"/>
      <c r="G12" s="18">
        <v>10.9</v>
      </c>
      <c r="H12" s="10">
        <v>253</v>
      </c>
      <c r="I12" s="10" t="s">
        <v>30</v>
      </c>
      <c r="J12" s="22">
        <v>0.2986111111111111</v>
      </c>
      <c r="K12" s="32">
        <f t="shared" si="1"/>
        <v>0.99477777777777776</v>
      </c>
      <c r="L12" s="33">
        <f t="shared" si="0"/>
        <v>1.049025462962963</v>
      </c>
      <c r="M12" s="26"/>
      <c r="N12" s="15"/>
      <c r="O12" s="6"/>
    </row>
    <row r="13" spans="2:15" ht="27" thickBot="1" x14ac:dyDescent="0.3">
      <c r="B13" s="3">
        <v>10</v>
      </c>
      <c r="C13" s="4" t="s">
        <v>17</v>
      </c>
      <c r="D13" s="5" t="s">
        <v>21</v>
      </c>
      <c r="E13" s="6"/>
      <c r="F13" s="6"/>
      <c r="G13" s="16">
        <v>7.79</v>
      </c>
      <c r="H13" s="7">
        <v>109</v>
      </c>
      <c r="I13" s="7" t="s">
        <v>31</v>
      </c>
      <c r="J13" s="22">
        <v>0.30208333333333331</v>
      </c>
      <c r="K13" s="32">
        <f t="shared" si="1"/>
        <v>1.049025462962963</v>
      </c>
      <c r="L13" s="33">
        <f t="shared" si="0"/>
        <v>1.0882459490740741</v>
      </c>
      <c r="M13" s="26"/>
      <c r="N13" s="15"/>
      <c r="O13" s="6"/>
    </row>
    <row r="14" spans="2:15" ht="27" thickBot="1" x14ac:dyDescent="0.3">
      <c r="B14" s="3">
        <v>11</v>
      </c>
      <c r="C14" s="4" t="s">
        <v>18</v>
      </c>
      <c r="D14" s="5" t="s">
        <v>13</v>
      </c>
      <c r="E14" s="6"/>
      <c r="F14" s="6"/>
      <c r="G14" s="16">
        <v>11.19</v>
      </c>
      <c r="H14" s="7">
        <v>230</v>
      </c>
      <c r="I14" s="7" t="s">
        <v>31</v>
      </c>
      <c r="J14" s="22">
        <v>0.30208333333333331</v>
      </c>
      <c r="K14" s="32">
        <f t="shared" si="1"/>
        <v>1.0882459490740741</v>
      </c>
      <c r="L14" s="33">
        <f t="shared" si="0"/>
        <v>1.1445844907407408</v>
      </c>
      <c r="M14" s="26"/>
      <c r="N14" s="15"/>
      <c r="O14" s="6"/>
    </row>
    <row r="15" spans="2:15" ht="27" thickBot="1" x14ac:dyDescent="0.3">
      <c r="B15" s="3">
        <v>12</v>
      </c>
      <c r="C15" s="4" t="s">
        <v>19</v>
      </c>
      <c r="D15" s="5" t="s">
        <v>58</v>
      </c>
      <c r="E15" s="6"/>
      <c r="F15" s="6"/>
      <c r="G15" s="17">
        <v>9.99</v>
      </c>
      <c r="H15" s="9">
        <v>129</v>
      </c>
      <c r="I15" s="9" t="s">
        <v>32</v>
      </c>
      <c r="J15" s="22">
        <v>0.27083333333333331</v>
      </c>
      <c r="K15" s="32">
        <f t="shared" si="1"/>
        <v>1.1445844907407408</v>
      </c>
      <c r="L15" s="33">
        <f t="shared" si="0"/>
        <v>1.1896782407407407</v>
      </c>
      <c r="M15" s="27"/>
      <c r="N15" s="15"/>
      <c r="O15" s="6"/>
    </row>
    <row r="16" spans="2:15" ht="27" thickBot="1" x14ac:dyDescent="0.3">
      <c r="B16" s="3">
        <v>13</v>
      </c>
      <c r="C16" s="4" t="s">
        <v>20</v>
      </c>
      <c r="D16" s="5" t="s">
        <v>22</v>
      </c>
      <c r="E16" s="6"/>
      <c r="F16" s="6"/>
      <c r="G16" s="16">
        <v>7.01</v>
      </c>
      <c r="H16" s="7">
        <v>129</v>
      </c>
      <c r="I16" s="7" t="s">
        <v>48</v>
      </c>
      <c r="J16" s="22">
        <v>0.27777777777777779</v>
      </c>
      <c r="K16" s="32">
        <f t="shared" si="1"/>
        <v>1.1896782407407407</v>
      </c>
      <c r="L16" s="33">
        <f t="shared" si="0"/>
        <v>1.2221319444444443</v>
      </c>
      <c r="M16" s="28" t="s">
        <v>49</v>
      </c>
      <c r="N16" s="15"/>
      <c r="O16" s="6"/>
    </row>
    <row r="17" spans="2:15" ht="27" thickBot="1" x14ac:dyDescent="0.3">
      <c r="B17" s="3">
        <v>14</v>
      </c>
      <c r="C17" s="4" t="s">
        <v>50</v>
      </c>
      <c r="D17" s="5" t="s">
        <v>23</v>
      </c>
      <c r="E17" s="6"/>
      <c r="F17" s="6"/>
      <c r="G17" s="18">
        <v>10.56</v>
      </c>
      <c r="H17" s="10">
        <v>253</v>
      </c>
      <c r="I17" s="10" t="s">
        <v>30</v>
      </c>
      <c r="J17" s="22">
        <v>0.27777777777777779</v>
      </c>
      <c r="K17" s="32">
        <f t="shared" si="1"/>
        <v>1.2221319444444443</v>
      </c>
      <c r="L17" s="33">
        <f t="shared" si="0"/>
        <v>1.2710208333333333</v>
      </c>
      <c r="M17" s="29" t="s">
        <v>51</v>
      </c>
      <c r="N17" s="15"/>
      <c r="O17" s="12"/>
    </row>
    <row r="18" spans="2:15" ht="27" thickBot="1" x14ac:dyDescent="0.3">
      <c r="B18" s="3">
        <v>15</v>
      </c>
      <c r="C18" s="4" t="s">
        <v>52</v>
      </c>
      <c r="D18" s="5" t="s">
        <v>16</v>
      </c>
      <c r="E18" s="6"/>
      <c r="F18" s="6"/>
      <c r="G18" s="18">
        <v>9.99</v>
      </c>
      <c r="H18" s="10">
        <v>187</v>
      </c>
      <c r="I18" s="10" t="s">
        <v>30</v>
      </c>
      <c r="J18" s="22">
        <v>0.27083333333333331</v>
      </c>
      <c r="K18" s="32">
        <f t="shared" si="1"/>
        <v>1.2710208333333333</v>
      </c>
      <c r="L18" s="33">
        <f t="shared" si="0"/>
        <v>1.3161145833333332</v>
      </c>
      <c r="M18" s="30"/>
      <c r="N18" s="15"/>
      <c r="O18" s="6"/>
    </row>
    <row r="19" spans="2:15" ht="27" thickBot="1" x14ac:dyDescent="0.3">
      <c r="B19" s="3">
        <v>16</v>
      </c>
      <c r="C19" s="4" t="s">
        <v>53</v>
      </c>
      <c r="D19" s="5" t="s">
        <v>54</v>
      </c>
      <c r="E19" s="6"/>
      <c r="F19" s="6"/>
      <c r="G19" s="16">
        <v>7.59</v>
      </c>
      <c r="H19" s="7">
        <v>125</v>
      </c>
      <c r="I19" s="7" t="s">
        <v>31</v>
      </c>
      <c r="J19" s="22">
        <v>0.27083333333333331</v>
      </c>
      <c r="K19" s="32">
        <f t="shared" si="1"/>
        <v>1.3161145833333332</v>
      </c>
      <c r="L19" s="33">
        <f t="shared" si="0"/>
        <v>1.3503749999999999</v>
      </c>
      <c r="M19" s="30"/>
      <c r="N19" s="15"/>
      <c r="O19" s="12"/>
    </row>
    <row r="20" spans="2:15" ht="27" thickBot="1" x14ac:dyDescent="0.3">
      <c r="B20" s="3">
        <v>17</v>
      </c>
      <c r="C20" s="4" t="s">
        <v>55</v>
      </c>
      <c r="D20" s="5" t="s">
        <v>56</v>
      </c>
      <c r="E20" s="6"/>
      <c r="F20" s="6"/>
      <c r="G20" s="17">
        <v>7.6</v>
      </c>
      <c r="H20" s="9"/>
      <c r="I20" s="9" t="s">
        <v>32</v>
      </c>
      <c r="J20" s="22">
        <v>0.29166666666666669</v>
      </c>
      <c r="K20" s="32">
        <f t="shared" si="1"/>
        <v>1.3503749999999999</v>
      </c>
      <c r="L20" s="33">
        <f t="shared" si="0"/>
        <v>1.3873194444444443</v>
      </c>
      <c r="M20" s="30"/>
      <c r="N20" s="15"/>
      <c r="O20" s="6"/>
    </row>
    <row r="21" spans="2:15" ht="14.4" thickBot="1" x14ac:dyDescent="0.3">
      <c r="B21" s="6"/>
      <c r="C21" s="6"/>
      <c r="D21" s="6"/>
      <c r="E21" s="6"/>
      <c r="F21" s="6"/>
      <c r="G21" s="13">
        <v>155.47</v>
      </c>
      <c r="H21" s="13">
        <v>2312</v>
      </c>
      <c r="I21" s="6"/>
      <c r="J21" s="23"/>
      <c r="K21" s="40" t="s">
        <v>57</v>
      </c>
      <c r="L21" s="41"/>
      <c r="M21" s="31"/>
      <c r="N21" s="14"/>
      <c r="O21" s="14"/>
    </row>
  </sheetData>
  <mergeCells count="12">
    <mergeCell ref="N2:N3"/>
    <mergeCell ref="O2:O3"/>
    <mergeCell ref="K21:L21"/>
    <mergeCell ref="K2:K3"/>
    <mergeCell ref="L2:L3"/>
    <mergeCell ref="M2:M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2020-04-29T16:26:15Z</dcterms:created>
  <dcterms:modified xsi:type="dcterms:W3CDTF">2020-12-17T09:50:41Z</dcterms:modified>
</cp:coreProperties>
</file>